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5" activeTab="8"/>
  </bookViews>
  <sheets>
    <sheet name="StartUp" sheetId="1" state="veryHidden" r:id="rId1"/>
    <sheet name="表一财政拨款收支决算表" sheetId="2" r:id="rId2"/>
    <sheet name="表二一般公共预算支出决算表" sheetId="3" r:id="rId3"/>
    <sheet name="表三一般公共预算基本支出决算表" sheetId="4" r:id="rId4"/>
    <sheet name="表四一般公共预算“三公”经费支出决算表" sheetId="5" r:id="rId5"/>
    <sheet name="表五政府性基金支出决算表" sheetId="6" r:id="rId6"/>
    <sheet name="表六部门收支决算总表" sheetId="7" r:id="rId7"/>
    <sheet name="表七部门收入决算总表" sheetId="8" r:id="rId8"/>
    <sheet name="表八部门支出决算总表" sheetId="9" r:id="rId9"/>
  </sheets>
  <definedNames/>
  <calcPr fullCalcOnLoad="1"/>
</workbook>
</file>

<file path=xl/sharedStrings.xml><?xml version="1.0" encoding="utf-8"?>
<sst xmlns="http://schemas.openxmlformats.org/spreadsheetml/2006/main" count="241" uniqueCount="141">
  <si>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</si>
  <si>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</si>
  <si>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</si>
  <si>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</si>
  <si>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</si>
  <si>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</si>
  <si>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</si>
  <si>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</si>
  <si>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</si>
  <si>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</si>
  <si>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</si>
  <si>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</si>
  <si>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</si>
  <si>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</si>
  <si>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</si>
  <si>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</si>
  <si>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</si>
  <si>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</si>
  <si>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</si>
  <si>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（四）商业服务业等支出</t>
  </si>
  <si>
    <t>（五）住房保障支出</t>
  </si>
  <si>
    <t>(六)其他支出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</si>
  <si>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</si>
  <si>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</si>
  <si>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</si>
  <si>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</si>
  <si>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</si>
  <si>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</si>
  <si>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</si>
  <si>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2021年决算数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</si>
  <si>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</si>
  <si>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</si>
  <si>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</si>
  <si>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</si>
  <si>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</si>
  <si>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</si>
  <si>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</si>
  <si>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商贸事务</t>
  </si>
  <si>
    <t xml:space="preserve">    行政运行</t>
  </si>
  <si>
    <t>其他商贸事务支出</t>
  </si>
  <si>
    <t>民主党派及工商联事务</t>
  </si>
  <si>
    <t>其他民主党派及工商联事务</t>
  </si>
  <si>
    <t>社会保障和就业支出</t>
  </si>
  <si>
    <t>行政事业单位离退休</t>
  </si>
  <si>
    <t>行政单位离退休</t>
  </si>
  <si>
    <t>机关事业单位基本养老保险缴费支出</t>
  </si>
  <si>
    <t>其他社会保障和就业支出</t>
  </si>
  <si>
    <t>医疗卫生与计划生育支出</t>
  </si>
  <si>
    <t>行政事业单位医疗</t>
  </si>
  <si>
    <t>行政单位医疗</t>
  </si>
  <si>
    <t xml:space="preserve">  公务员医疗补助</t>
  </si>
  <si>
    <t>商业服务业等支出</t>
  </si>
  <si>
    <t>涉外发展服务支出</t>
  </si>
  <si>
    <t>其他涉外发展服务支出</t>
  </si>
  <si>
    <t>其他商业服务业等支出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</si>
  <si>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</si>
  <si>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</si>
  <si>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</si>
  <si>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</si>
  <si>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</si>
  <si>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</si>
  <si>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一般公共预算基本支出决算表</t>
  </si>
  <si>
    <t>经济分类科目</t>
  </si>
  <si>
    <t>2021年基本支出</t>
  </si>
  <si>
    <t>人员经费</t>
  </si>
  <si>
    <t>公用经费</t>
  </si>
  <si>
    <t>工资福利支出</t>
  </si>
  <si>
    <t>基本工资</t>
  </si>
  <si>
    <t xml:space="preserve"> 津贴补贴</t>
  </si>
  <si>
    <t>其他社会保障缴费</t>
  </si>
  <si>
    <t>伙食补助</t>
  </si>
  <si>
    <t>奖金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</si>
  <si>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</si>
  <si>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</si>
  <si>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</si>
  <si>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</si>
  <si>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</si>
  <si>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</si>
  <si>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</si>
  <si>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差旅费</t>
  </si>
  <si>
    <t>培训费</t>
  </si>
  <si>
    <t>公务接待费</t>
  </si>
  <si>
    <t>工会经费</t>
  </si>
  <si>
    <t>公务用车运行维护费</t>
  </si>
  <si>
    <t>会议费</t>
  </si>
  <si>
    <t>其他商品和服务支出</t>
  </si>
  <si>
    <t>对个人和家庭的补助</t>
  </si>
  <si>
    <t>救济费</t>
  </si>
  <si>
    <t>生活补助</t>
  </si>
  <si>
    <t>医疗费补助</t>
  </si>
  <si>
    <t>其他对个人和家庭的补助</t>
  </si>
  <si>
    <t>表4：</t>
  </si>
  <si>
    <t>一般公共预算“三公”经费支出决算表</t>
  </si>
  <si>
    <t xml:space="preserve"> 2021年决算数</t>
  </si>
  <si>
    <t xml:space="preserve"> 2020年决算数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</si>
  <si>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</si>
  <si>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</si>
  <si>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</si>
  <si>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</si>
  <si>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</si>
  <si>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</si>
  <si>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</si>
  <si>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</si>
  <si>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</si>
  <si>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</si>
  <si>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注：山南市商务局2021年无政府性基金支出，故本表无数据。</t>
  </si>
  <si>
    <t>表6：</t>
  </si>
  <si>
    <t>部门收支决算总表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</si>
  <si>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</si>
  <si>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</si>
  <si>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</si>
  <si>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</si>
  <si>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</si>
  <si>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（六）其他支出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</si>
  <si>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</si>
  <si>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</si>
  <si>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</si>
  <si>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</si>
  <si>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</si>
  <si>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</si>
  <si>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</si>
  <si>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</si>
  <si>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</si>
  <si>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</si>
  <si>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</si>
  <si>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</si>
  <si>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</si>
  <si>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</si>
  <si>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</si>
  <si>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</si>
  <si>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商务事务</t>
  </si>
  <si>
    <t>行政事业单位养老支出</t>
  </si>
  <si>
    <t>卫生健康支出</t>
  </si>
  <si>
    <t>公务员医疗补助</t>
  </si>
  <si>
    <t>一般行政管理服</t>
  </si>
  <si>
    <t>表8：</t>
  </si>
  <si>
    <t>部门支出决算总表</t>
  </si>
  <si>
    <t>上缴上级支出</t>
  </si>
  <si>
    <t>事业单位经营支出</t>
  </si>
  <si>
    <t>对下级单位
补助支出</t>
  </si>
  <si>
    <t>公务员医疗救助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</si>
</sst>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.5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6" fillId="0" borderId="5" applyNumberFormat="0" applyFill="0" applyAlignment="0" applyProtection="0"/>
    <xf numFmtId="0" fontId="21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4" fontId="0" fillId="0" borderId="0" xfId="0" applyNumberFormat="1" applyAlignment="1">
      <alignment vertical="center"/>
    </xf>
    <xf numFmtId="4" fontId="3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35" fillId="0" borderId="11" xfId="0" applyFont="1" applyBorder="1" applyAlignment="1">
      <alignment horizontal="center" vertical="center" wrapText="1"/>
    </xf>
    <xf numFmtId="4" fontId="34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8.75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K11" sqref="K11"/>
    </sheetView>
  </sheetViews>
  <sheetFormatPr defaultColWidth="8.75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4">
      <c r="A1" s="1" t="s">
        <v>0</v>
      </c>
      <c r="C1" s="14" t="s">
        <v>1</v>
      </c>
    </row>
    <row r="2" spans="1:6" ht="19.5">
      <c r="A2" s="38" t="s">
        <v>2</v>
      </c>
      <c r="B2" s="39"/>
      <c r="C2" s="39"/>
      <c r="D2" s="39"/>
      <c r="E2" s="40" t="s">
        <v>3</v>
      </c>
      <c r="F2" s="40"/>
    </row>
    <row r="3" spans="1:6" ht="21" customHeight="1">
      <c r="A3" s="41" t="s">
        <v>4</v>
      </c>
      <c r="B3" s="42"/>
      <c r="C3" s="41" t="s">
        <v>5</v>
      </c>
      <c r="D3" s="43"/>
      <c r="E3" s="43"/>
      <c r="F3" s="42"/>
    </row>
    <row r="4" spans="1:6" ht="30" customHeight="1">
      <c r="A4" s="7" t="s">
        <v>6</v>
      </c>
      <c r="B4" s="7" t="s">
        <v>7</v>
      </c>
      <c r="C4" s="7" t="s">
        <v>6</v>
      </c>
      <c r="D4" s="7" t="s">
        <v>8</v>
      </c>
      <c r="E4" s="32" t="s">
        <v>9</v>
      </c>
      <c r="F4" s="32" t="s">
        <v>10</v>
      </c>
    </row>
    <row r="5" spans="1:6" ht="33.75" customHeight="1">
      <c r="A5" s="19" t="s">
        <v>11</v>
      </c>
      <c r="B5" s="44">
        <v>2114.2</v>
      </c>
      <c r="C5" s="7" t="s">
        <v>12</v>
      </c>
      <c r="D5" s="7"/>
      <c r="E5" s="7">
        <v>3935.62</v>
      </c>
      <c r="F5" s="7">
        <v>0</v>
      </c>
    </row>
    <row r="6" spans="1:6" ht="33.75" customHeight="1">
      <c r="A6" s="21" t="s">
        <v>13</v>
      </c>
      <c r="B6" s="44">
        <v>2114.2</v>
      </c>
      <c r="C6" s="21" t="s">
        <v>14</v>
      </c>
      <c r="D6" s="7"/>
      <c r="E6" s="7">
        <v>2478.41</v>
      </c>
      <c r="F6" s="7">
        <v>0</v>
      </c>
    </row>
    <row r="7" spans="1:6" ht="33.75" customHeight="1">
      <c r="A7" s="21" t="s">
        <v>15</v>
      </c>
      <c r="B7" s="44">
        <v>0</v>
      </c>
      <c r="C7" s="21" t="s">
        <v>16</v>
      </c>
      <c r="D7" s="7"/>
      <c r="E7" s="7">
        <v>86.98</v>
      </c>
      <c r="F7" s="7">
        <v>0</v>
      </c>
    </row>
    <row r="8" spans="1:6" ht="33.75" customHeight="1">
      <c r="A8" s="21"/>
      <c r="B8" s="44"/>
      <c r="C8" s="21" t="s">
        <v>17</v>
      </c>
      <c r="D8" s="7"/>
      <c r="E8" s="7">
        <v>49.85</v>
      </c>
      <c r="F8" s="7">
        <v>0</v>
      </c>
    </row>
    <row r="9" spans="1:6" ht="33.75" customHeight="1">
      <c r="A9" s="21" t="s">
        <v>18</v>
      </c>
      <c r="B9" s="44">
        <v>1927.42</v>
      </c>
      <c r="C9" s="21" t="s">
        <v>19</v>
      </c>
      <c r="D9" s="7"/>
      <c r="E9" s="7">
        <v>1257.11</v>
      </c>
      <c r="F9" s="7">
        <v>0</v>
      </c>
    </row>
    <row r="10" spans="1:6" ht="33.75" customHeight="1">
      <c r="A10" s="21" t="s">
        <v>13</v>
      </c>
      <c r="B10" s="44">
        <v>1927.42</v>
      </c>
      <c r="C10" s="21" t="s">
        <v>20</v>
      </c>
      <c r="D10" s="7"/>
      <c r="E10" s="7">
        <v>63.27</v>
      </c>
      <c r="F10" s="7">
        <v>0</v>
      </c>
    </row>
    <row r="11" spans="1:6" ht="33.75" customHeight="1">
      <c r="A11" s="21" t="s">
        <v>15</v>
      </c>
      <c r="B11" s="44"/>
      <c r="C11" s="21" t="s">
        <v>21</v>
      </c>
      <c r="D11" s="7"/>
      <c r="E11" s="7"/>
      <c r="F11" s="7"/>
    </row>
    <row r="12" spans="1:6" ht="33.75" customHeight="1">
      <c r="A12" s="44"/>
      <c r="B12" s="44"/>
      <c r="C12" s="21"/>
      <c r="D12" s="7"/>
      <c r="E12" s="7"/>
      <c r="F12" s="7"/>
    </row>
    <row r="13" spans="1:6" ht="33.75" customHeight="1">
      <c r="A13" s="44"/>
      <c r="B13" s="44"/>
      <c r="C13" s="21" t="s">
        <v>22</v>
      </c>
      <c r="D13" s="7">
        <v>106</v>
      </c>
      <c r="E13" s="7">
        <v>106</v>
      </c>
      <c r="F13" s="7">
        <v>0</v>
      </c>
    </row>
    <row r="14" spans="1:6" ht="33.75" customHeight="1">
      <c r="A14" s="44" t="s">
        <v>23</v>
      </c>
      <c r="B14" s="44">
        <v>4041.62</v>
      </c>
      <c r="C14" s="44" t="s">
        <v>24</v>
      </c>
      <c r="D14" s="7"/>
      <c r="E14" s="7">
        <v>3935.62</v>
      </c>
      <c r="F14" s="7">
        <v>0</v>
      </c>
    </row>
    <row r="15" ht="24">
      <c r="A15" s="14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18" sqref="E18"/>
    </sheetView>
  </sheetViews>
  <sheetFormatPr defaultColWidth="8.75390625" defaultRowHeight="13.5"/>
  <cols>
    <col min="1" max="1" width="12.00390625" style="0" customWidth="1"/>
    <col min="2" max="2" width="26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  <col min="15" max="15" width="14.25390625" style="0" customWidth="1"/>
  </cols>
  <sheetData>
    <row r="1" spans="1:6" ht="21" customHeight="1">
      <c r="A1" s="1" t="s">
        <v>25</v>
      </c>
      <c r="B1" s="5"/>
      <c r="C1" s="2" t="s">
        <v>26</v>
      </c>
      <c r="D1" s="5"/>
      <c r="E1" s="5"/>
      <c r="F1" s="5"/>
    </row>
    <row r="2" spans="1:6" ht="16.5" customHeight="1">
      <c r="A2" s="34" t="s">
        <v>27</v>
      </c>
      <c r="B2" s="31"/>
      <c r="C2" s="31"/>
      <c r="D2" s="31"/>
      <c r="E2" s="31"/>
      <c r="F2" s="31"/>
    </row>
    <row r="3" spans="1:6" ht="28.5" customHeight="1">
      <c r="A3" s="7" t="s">
        <v>28</v>
      </c>
      <c r="B3" s="7"/>
      <c r="C3" s="7" t="s">
        <v>29</v>
      </c>
      <c r="D3" s="7"/>
      <c r="E3" s="7"/>
      <c r="F3" s="7" t="s">
        <v>30</v>
      </c>
    </row>
    <row r="4" spans="1:6" ht="24.75" customHeight="1">
      <c r="A4" s="7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7"/>
    </row>
    <row r="5" spans="1:6" ht="24.75" customHeight="1">
      <c r="A5" s="7">
        <v>201</v>
      </c>
      <c r="B5" s="7" t="s">
        <v>36</v>
      </c>
      <c r="C5" s="7">
        <v>2478.41</v>
      </c>
      <c r="D5" s="7">
        <v>880.54</v>
      </c>
      <c r="E5" s="7">
        <v>1597.87</v>
      </c>
      <c r="F5" s="7"/>
    </row>
    <row r="6" spans="1:6" ht="24.75" customHeight="1">
      <c r="A6" s="7">
        <v>20113</v>
      </c>
      <c r="B6" s="7" t="s">
        <v>37</v>
      </c>
      <c r="C6" s="7">
        <v>2466.41</v>
      </c>
      <c r="D6" s="7">
        <v>880.54</v>
      </c>
      <c r="E6" s="7">
        <v>1585.87</v>
      </c>
      <c r="F6" s="7"/>
    </row>
    <row r="7" spans="1:6" ht="24.75" customHeight="1">
      <c r="A7" s="7">
        <v>2011301</v>
      </c>
      <c r="B7" s="7" t="s">
        <v>38</v>
      </c>
      <c r="C7" s="7">
        <v>880.54</v>
      </c>
      <c r="D7" s="33">
        <v>880.54</v>
      </c>
      <c r="E7" s="33">
        <v>0</v>
      </c>
      <c r="F7" s="35"/>
    </row>
    <row r="8" spans="1:6" ht="24.75" customHeight="1">
      <c r="A8" s="7">
        <v>2011399</v>
      </c>
      <c r="B8" s="7" t="s">
        <v>39</v>
      </c>
      <c r="C8" s="7">
        <v>1585.87</v>
      </c>
      <c r="D8" s="33">
        <v>0</v>
      </c>
      <c r="E8" s="7">
        <v>1585.87</v>
      </c>
      <c r="F8" s="7"/>
    </row>
    <row r="9" spans="1:6" ht="24.75" customHeight="1">
      <c r="A9" s="7">
        <v>20128</v>
      </c>
      <c r="B9" s="7" t="s">
        <v>40</v>
      </c>
      <c r="C9" s="7">
        <v>12</v>
      </c>
      <c r="D9" s="7">
        <v>0</v>
      </c>
      <c r="E9" s="7">
        <v>12</v>
      </c>
      <c r="F9" s="7"/>
    </row>
    <row r="10" spans="1:6" ht="24.75" customHeight="1">
      <c r="A10" s="7">
        <v>2012899</v>
      </c>
      <c r="B10" s="7" t="s">
        <v>41</v>
      </c>
      <c r="C10" s="7">
        <v>12</v>
      </c>
      <c r="D10" s="7">
        <v>0</v>
      </c>
      <c r="E10" s="7">
        <v>12</v>
      </c>
      <c r="F10" s="7"/>
    </row>
    <row r="11" spans="1:6" ht="24.75" customHeight="1">
      <c r="A11" s="7">
        <v>208</v>
      </c>
      <c r="B11" s="7" t="s">
        <v>42</v>
      </c>
      <c r="C11" s="7">
        <v>86.98</v>
      </c>
      <c r="D11" s="7">
        <v>86.98</v>
      </c>
      <c r="E11" s="7">
        <v>0</v>
      </c>
      <c r="F11" s="7"/>
    </row>
    <row r="12" spans="1:6" ht="24.75" customHeight="1">
      <c r="A12" s="7">
        <v>20805</v>
      </c>
      <c r="B12" s="7" t="s">
        <v>43</v>
      </c>
      <c r="C12" s="7">
        <v>86.2</v>
      </c>
      <c r="D12" s="7">
        <v>86.2</v>
      </c>
      <c r="E12" s="7">
        <v>0</v>
      </c>
      <c r="F12" s="7"/>
    </row>
    <row r="13" spans="1:6" ht="24.75" customHeight="1">
      <c r="A13" s="7">
        <v>2080501</v>
      </c>
      <c r="B13" s="7" t="s">
        <v>44</v>
      </c>
      <c r="C13" s="33">
        <v>3.4</v>
      </c>
      <c r="D13" s="33">
        <v>3.4</v>
      </c>
      <c r="E13" s="7">
        <v>0</v>
      </c>
      <c r="F13" s="7"/>
    </row>
    <row r="14" spans="1:6" ht="24.75" customHeight="1">
      <c r="A14" s="7">
        <v>2080505</v>
      </c>
      <c r="B14" s="7" t="s">
        <v>45</v>
      </c>
      <c r="C14" s="33">
        <v>82.8</v>
      </c>
      <c r="D14" s="33">
        <v>82.8</v>
      </c>
      <c r="E14" s="7">
        <v>0</v>
      </c>
      <c r="F14" s="7"/>
    </row>
    <row r="15" spans="1:6" ht="24.75" customHeight="1">
      <c r="A15" s="7">
        <v>20899</v>
      </c>
      <c r="B15" s="7" t="s">
        <v>46</v>
      </c>
      <c r="C15" s="33">
        <v>0.78</v>
      </c>
      <c r="D15" s="33">
        <v>0.78</v>
      </c>
      <c r="E15" s="7">
        <v>0</v>
      </c>
      <c r="F15" s="7"/>
    </row>
    <row r="16" spans="1:6" ht="24.75" customHeight="1">
      <c r="A16" s="7">
        <v>208999</v>
      </c>
      <c r="B16" s="7" t="s">
        <v>46</v>
      </c>
      <c r="C16" s="33">
        <v>0.78</v>
      </c>
      <c r="D16" s="33">
        <v>0.78</v>
      </c>
      <c r="E16" s="7">
        <v>0</v>
      </c>
      <c r="F16" s="7"/>
    </row>
    <row r="17" spans="1:6" ht="24.75" customHeight="1">
      <c r="A17" s="22">
        <v>210</v>
      </c>
      <c r="B17" s="22" t="s">
        <v>47</v>
      </c>
      <c r="C17" s="22">
        <v>49.85</v>
      </c>
      <c r="D17" s="22">
        <v>49.85</v>
      </c>
      <c r="E17" s="7">
        <v>0</v>
      </c>
      <c r="F17" s="7"/>
    </row>
    <row r="18" spans="1:6" ht="24.75" customHeight="1">
      <c r="A18" s="22">
        <v>21011</v>
      </c>
      <c r="B18" s="22" t="s">
        <v>48</v>
      </c>
      <c r="C18" s="22">
        <v>49.85</v>
      </c>
      <c r="D18" s="22">
        <v>49.85</v>
      </c>
      <c r="E18" s="7">
        <v>0</v>
      </c>
      <c r="F18" s="7"/>
    </row>
    <row r="19" spans="1:6" ht="24.75" customHeight="1">
      <c r="A19" s="22">
        <v>2101101</v>
      </c>
      <c r="B19" s="22" t="s">
        <v>49</v>
      </c>
      <c r="C19" s="36">
        <v>42.07</v>
      </c>
      <c r="D19" s="36">
        <v>42.07</v>
      </c>
      <c r="E19" s="7">
        <v>0</v>
      </c>
      <c r="F19" s="7"/>
    </row>
    <row r="20" spans="1:6" ht="24.75" customHeight="1">
      <c r="A20" s="22">
        <v>2101103</v>
      </c>
      <c r="B20" s="22" t="s">
        <v>50</v>
      </c>
      <c r="C20" s="36">
        <v>7.78</v>
      </c>
      <c r="D20" s="36">
        <v>7.78</v>
      </c>
      <c r="E20" s="7">
        <v>0</v>
      </c>
      <c r="F20" s="7"/>
    </row>
    <row r="21" spans="1:6" ht="24.75" customHeight="1">
      <c r="A21" s="7">
        <v>216</v>
      </c>
      <c r="B21" s="7" t="s">
        <v>51</v>
      </c>
      <c r="C21" s="7">
        <v>1257.11</v>
      </c>
      <c r="D21" s="7">
        <v>0</v>
      </c>
      <c r="E21" s="7">
        <v>1257.11</v>
      </c>
      <c r="F21" s="7"/>
    </row>
    <row r="22" spans="1:6" ht="24.75" customHeight="1">
      <c r="A22" s="7">
        <v>21606</v>
      </c>
      <c r="B22" s="7" t="s">
        <v>52</v>
      </c>
      <c r="C22" s="7">
        <v>731.16</v>
      </c>
      <c r="D22" s="7">
        <v>0</v>
      </c>
      <c r="E22" s="7">
        <v>731.16</v>
      </c>
      <c r="F22" s="7"/>
    </row>
    <row r="23" spans="1:6" ht="24.75" customHeight="1">
      <c r="A23" s="7">
        <v>2160699</v>
      </c>
      <c r="B23" s="7" t="s">
        <v>53</v>
      </c>
      <c r="C23" s="7">
        <v>731.16</v>
      </c>
      <c r="D23" s="7">
        <v>0</v>
      </c>
      <c r="E23" s="7">
        <v>731.16</v>
      </c>
      <c r="F23" s="33"/>
    </row>
    <row r="24" spans="1:6" ht="24.75" customHeight="1">
      <c r="A24" s="7">
        <v>21699</v>
      </c>
      <c r="B24" s="7" t="s">
        <v>54</v>
      </c>
      <c r="C24" s="7">
        <v>525.95</v>
      </c>
      <c r="D24" s="7">
        <v>0</v>
      </c>
      <c r="E24" s="7">
        <v>525.95</v>
      </c>
      <c r="F24" s="33"/>
    </row>
    <row r="25" spans="1:6" ht="24.75" customHeight="1">
      <c r="A25" s="7">
        <v>2169999</v>
      </c>
      <c r="B25" s="7" t="s">
        <v>54</v>
      </c>
      <c r="C25" s="7">
        <v>525.95</v>
      </c>
      <c r="D25" s="7">
        <v>0</v>
      </c>
      <c r="E25" s="7">
        <v>525.95</v>
      </c>
      <c r="F25" s="33"/>
    </row>
    <row r="26" spans="1:6" ht="24.75" customHeight="1">
      <c r="A26" s="7">
        <v>221</v>
      </c>
      <c r="B26" s="7" t="s">
        <v>55</v>
      </c>
      <c r="C26" s="7">
        <v>63.27</v>
      </c>
      <c r="D26" s="7">
        <v>63.27</v>
      </c>
      <c r="E26" s="7">
        <v>0</v>
      </c>
      <c r="F26" s="7"/>
    </row>
    <row r="27" spans="1:6" ht="24.75" customHeight="1">
      <c r="A27" s="7">
        <v>22102</v>
      </c>
      <c r="B27" s="7" t="s">
        <v>56</v>
      </c>
      <c r="C27" s="7">
        <v>63.27</v>
      </c>
      <c r="D27" s="7">
        <v>63.27</v>
      </c>
      <c r="E27" s="7">
        <v>0</v>
      </c>
      <c r="F27" s="7"/>
    </row>
    <row r="28" spans="1:6" ht="24.75" customHeight="1">
      <c r="A28" s="7">
        <v>2210201</v>
      </c>
      <c r="B28" s="7" t="s">
        <v>57</v>
      </c>
      <c r="C28" s="7">
        <v>63.27</v>
      </c>
      <c r="D28" s="7">
        <v>63.27</v>
      </c>
      <c r="E28" s="7">
        <v>0</v>
      </c>
      <c r="F28" s="7"/>
    </row>
    <row r="29" spans="1:6" ht="24.75" customHeight="1">
      <c r="A29" s="7" t="s">
        <v>8</v>
      </c>
      <c r="B29" s="7" t="s">
        <v>58</v>
      </c>
      <c r="C29" s="7">
        <v>3935.62</v>
      </c>
      <c r="D29" s="7">
        <f>D5+D11+D17+D26</f>
        <v>1080.64</v>
      </c>
      <c r="E29" s="7">
        <f>E21+E5</f>
        <v>2854.9799999999996</v>
      </c>
      <c r="F29" s="7"/>
    </row>
    <row r="30" spans="1:6" ht="14.25">
      <c r="A30" s="37" t="s">
        <v>59</v>
      </c>
      <c r="B30" s="28"/>
      <c r="C30" s="28"/>
      <c r="D30" s="28"/>
      <c r="E30" s="28"/>
      <c r="F30" s="28"/>
    </row>
  </sheetData>
  <sheetProtection/>
  <mergeCells count="5">
    <mergeCell ref="A2:F2"/>
    <mergeCell ref="A3:B3"/>
    <mergeCell ref="C3:E3"/>
    <mergeCell ref="A30:F3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15" sqref="D15"/>
    </sheetView>
  </sheetViews>
  <sheetFormatPr defaultColWidth="8.75390625" defaultRowHeight="13.5"/>
  <cols>
    <col min="1" max="1" width="7.875" style="0" customWidth="1"/>
    <col min="2" max="2" width="17.00390625" style="0" customWidth="1"/>
    <col min="3" max="3" width="15.25390625" style="0" customWidth="1"/>
    <col min="4" max="4" width="15.125" style="0" customWidth="1"/>
    <col min="5" max="5" width="13.125" style="0" customWidth="1"/>
    <col min="6" max="6" width="12.00390625" style="0" customWidth="1"/>
  </cols>
  <sheetData>
    <row r="1" spans="1:3" ht="22.5" customHeight="1">
      <c r="A1" s="1" t="s">
        <v>60</v>
      </c>
      <c r="C1" s="14" t="s">
        <v>61</v>
      </c>
    </row>
    <row r="2" spans="1:6" ht="15.75" customHeight="1">
      <c r="A2" s="30"/>
      <c r="E2" s="31" t="s">
        <v>3</v>
      </c>
      <c r="F2" s="31"/>
    </row>
    <row r="3" spans="1:6" ht="21.75" customHeight="1">
      <c r="A3" s="7" t="s">
        <v>62</v>
      </c>
      <c r="B3" s="7"/>
      <c r="C3" s="7" t="s">
        <v>63</v>
      </c>
      <c r="D3" s="7"/>
      <c r="E3" s="7"/>
      <c r="F3" s="7" t="s">
        <v>30</v>
      </c>
    </row>
    <row r="4" spans="1:6" ht="21" customHeight="1">
      <c r="A4" s="7" t="s">
        <v>31</v>
      </c>
      <c r="B4" s="7" t="s">
        <v>32</v>
      </c>
      <c r="C4" s="7" t="s">
        <v>8</v>
      </c>
      <c r="D4" s="7" t="s">
        <v>64</v>
      </c>
      <c r="E4" s="7" t="s">
        <v>65</v>
      </c>
      <c r="F4" s="7"/>
    </row>
    <row r="5" spans="1:6" ht="24.75" customHeight="1">
      <c r="A5" s="32">
        <v>301</v>
      </c>
      <c r="B5" s="7" t="s">
        <v>66</v>
      </c>
      <c r="C5" s="33">
        <v>782.76</v>
      </c>
      <c r="D5" s="33">
        <v>782.76</v>
      </c>
      <c r="E5" s="7">
        <v>0</v>
      </c>
      <c r="F5" s="7"/>
    </row>
    <row r="6" spans="1:6" ht="24.75" customHeight="1">
      <c r="A6" s="32">
        <v>30101</v>
      </c>
      <c r="B6" s="7" t="s">
        <v>67</v>
      </c>
      <c r="C6" s="7">
        <v>316.74</v>
      </c>
      <c r="D6" s="33">
        <v>316.74</v>
      </c>
      <c r="E6" s="7">
        <v>0</v>
      </c>
      <c r="F6" s="7"/>
    </row>
    <row r="7" spans="1:6" ht="24.75" customHeight="1">
      <c r="A7" s="32">
        <v>30102</v>
      </c>
      <c r="B7" s="7" t="s">
        <v>68</v>
      </c>
      <c r="C7" s="7">
        <v>246.28</v>
      </c>
      <c r="D7" s="7">
        <v>246.28</v>
      </c>
      <c r="E7" s="7">
        <v>0</v>
      </c>
      <c r="F7" s="7"/>
    </row>
    <row r="8" spans="1:6" ht="24.75" customHeight="1">
      <c r="A8" s="32">
        <v>30104</v>
      </c>
      <c r="B8" s="7" t="s">
        <v>69</v>
      </c>
      <c r="C8" s="7">
        <v>4.14</v>
      </c>
      <c r="D8" s="7">
        <v>4.14</v>
      </c>
      <c r="E8" s="7">
        <v>0</v>
      </c>
      <c r="F8" s="7"/>
    </row>
    <row r="9" spans="1:6" ht="24.75" customHeight="1">
      <c r="A9" s="32">
        <v>30105</v>
      </c>
      <c r="B9" s="7" t="s">
        <v>70</v>
      </c>
      <c r="C9" s="7">
        <v>25.92</v>
      </c>
      <c r="D9" s="7">
        <v>25.92</v>
      </c>
      <c r="E9" s="7">
        <v>0</v>
      </c>
      <c r="F9" s="7"/>
    </row>
    <row r="10" spans="1:6" ht="24.75" customHeight="1">
      <c r="A10" s="32">
        <v>30107</v>
      </c>
      <c r="B10" s="7" t="s">
        <v>71</v>
      </c>
      <c r="C10" s="7">
        <v>41.57</v>
      </c>
      <c r="D10" s="7">
        <v>41.57</v>
      </c>
      <c r="E10" s="7">
        <v>0</v>
      </c>
      <c r="F10" s="7"/>
    </row>
    <row r="11" spans="1:6" ht="24.75" customHeight="1">
      <c r="A11" s="32">
        <v>30199</v>
      </c>
      <c r="B11" s="7" t="s">
        <v>72</v>
      </c>
      <c r="C11" s="7">
        <v>148.11</v>
      </c>
      <c r="D11" s="7">
        <v>148.11</v>
      </c>
      <c r="E11" s="7">
        <v>0</v>
      </c>
      <c r="F11" s="7"/>
    </row>
    <row r="12" spans="1:6" ht="24.75" customHeight="1">
      <c r="A12" s="32">
        <v>302</v>
      </c>
      <c r="B12" s="7" t="s">
        <v>73</v>
      </c>
      <c r="C12" s="7">
        <v>57.52</v>
      </c>
      <c r="D12" s="7">
        <v>0</v>
      </c>
      <c r="E12" s="7">
        <v>57.53</v>
      </c>
      <c r="F12" s="7"/>
    </row>
    <row r="13" spans="1:6" ht="24.75" customHeight="1">
      <c r="A13" s="32">
        <v>30201</v>
      </c>
      <c r="B13" s="19" t="s">
        <v>74</v>
      </c>
      <c r="C13" s="7">
        <v>6.8</v>
      </c>
      <c r="D13" s="7">
        <v>0</v>
      </c>
      <c r="E13" s="7">
        <v>6.8</v>
      </c>
      <c r="F13" s="7"/>
    </row>
    <row r="14" spans="1:6" ht="24.75" customHeight="1">
      <c r="A14" s="32">
        <v>30202</v>
      </c>
      <c r="B14" s="19" t="s">
        <v>75</v>
      </c>
      <c r="C14" s="7">
        <v>0.53</v>
      </c>
      <c r="D14" s="7">
        <v>0</v>
      </c>
      <c r="E14" s="7">
        <v>0.54</v>
      </c>
      <c r="F14" s="7"/>
    </row>
    <row r="15" spans="1:6" ht="24.75" customHeight="1">
      <c r="A15" s="32">
        <v>30203</v>
      </c>
      <c r="B15" s="19" t="s">
        <v>76</v>
      </c>
      <c r="C15" s="7">
        <v>1.5</v>
      </c>
      <c r="D15" s="7">
        <v>0</v>
      </c>
      <c r="E15" s="7">
        <v>1.5</v>
      </c>
      <c r="F15" s="7"/>
    </row>
    <row r="16" spans="1:6" ht="24.75" customHeight="1">
      <c r="A16" s="32">
        <v>30204</v>
      </c>
      <c r="B16" s="19" t="s">
        <v>77</v>
      </c>
      <c r="C16" s="7">
        <v>2</v>
      </c>
      <c r="D16" s="7">
        <v>0</v>
      </c>
      <c r="E16" s="7">
        <v>2</v>
      </c>
      <c r="F16" s="7"/>
    </row>
    <row r="17" spans="1:6" ht="24.75" customHeight="1">
      <c r="A17" s="32">
        <v>30205</v>
      </c>
      <c r="B17" s="19" t="s">
        <v>78</v>
      </c>
      <c r="C17" s="7">
        <v>5.6</v>
      </c>
      <c r="D17" s="7">
        <v>0</v>
      </c>
      <c r="E17" s="7">
        <v>5.6</v>
      </c>
      <c r="F17" s="7"/>
    </row>
    <row r="18" spans="1:6" ht="24.75" customHeight="1">
      <c r="A18" s="32">
        <v>30206</v>
      </c>
      <c r="B18" s="19" t="s">
        <v>79</v>
      </c>
      <c r="C18" s="7">
        <v>8.88</v>
      </c>
      <c r="D18" s="7">
        <v>0</v>
      </c>
      <c r="E18" s="7">
        <v>8.88</v>
      </c>
      <c r="F18" s="7"/>
    </row>
    <row r="19" spans="1:6" ht="24.75" customHeight="1">
      <c r="A19" s="32">
        <v>30207</v>
      </c>
      <c r="B19" s="19" t="s">
        <v>80</v>
      </c>
      <c r="C19" s="7">
        <v>0.25</v>
      </c>
      <c r="D19" s="7">
        <v>0</v>
      </c>
      <c r="E19" s="7">
        <v>0.25</v>
      </c>
      <c r="F19" s="7"/>
    </row>
    <row r="20" spans="1:6" ht="24.75" customHeight="1">
      <c r="A20" s="32">
        <v>30208</v>
      </c>
      <c r="B20" s="19" t="s">
        <v>81</v>
      </c>
      <c r="C20" s="7">
        <v>0.47</v>
      </c>
      <c r="D20" s="7">
        <v>0</v>
      </c>
      <c r="E20" s="7">
        <v>0.47</v>
      </c>
      <c r="F20" s="7"/>
    </row>
    <row r="21" spans="1:6" ht="24.75" customHeight="1">
      <c r="A21" s="32">
        <v>30209</v>
      </c>
      <c r="B21" s="19" t="s">
        <v>82</v>
      </c>
      <c r="C21" s="7">
        <v>10.35</v>
      </c>
      <c r="D21" s="7">
        <v>0</v>
      </c>
      <c r="E21" s="7">
        <v>10.35</v>
      </c>
      <c r="F21" s="7"/>
    </row>
    <row r="22" spans="1:6" ht="24.75" customHeight="1">
      <c r="A22" s="32">
        <v>30210</v>
      </c>
      <c r="B22" s="19" t="s">
        <v>83</v>
      </c>
      <c r="C22" s="7">
        <v>13.5</v>
      </c>
      <c r="D22" s="7">
        <v>0</v>
      </c>
      <c r="E22" s="7">
        <v>13.5</v>
      </c>
      <c r="F22" s="7"/>
    </row>
    <row r="23" spans="1:6" ht="24.75" customHeight="1">
      <c r="A23" s="32">
        <v>30213</v>
      </c>
      <c r="B23" s="19" t="s">
        <v>84</v>
      </c>
      <c r="C23" s="7">
        <v>1</v>
      </c>
      <c r="D23" s="7">
        <v>0</v>
      </c>
      <c r="E23" s="7">
        <v>1</v>
      </c>
      <c r="F23" s="7"/>
    </row>
    <row r="24" spans="1:6" ht="24.75" customHeight="1">
      <c r="A24" s="32">
        <v>30299</v>
      </c>
      <c r="B24" s="7" t="s">
        <v>85</v>
      </c>
      <c r="C24" s="7">
        <v>6.64</v>
      </c>
      <c r="D24" s="7">
        <v>0</v>
      </c>
      <c r="E24" s="7">
        <v>6.64</v>
      </c>
      <c r="F24" s="7"/>
    </row>
    <row r="25" spans="1:6" ht="24.75" customHeight="1">
      <c r="A25" s="32">
        <v>303</v>
      </c>
      <c r="B25" s="7" t="s">
        <v>86</v>
      </c>
      <c r="C25" s="7">
        <v>40.25</v>
      </c>
      <c r="D25" s="7">
        <v>40.25</v>
      </c>
      <c r="E25" s="7">
        <v>0</v>
      </c>
      <c r="F25" s="7"/>
    </row>
    <row r="26" spans="1:6" ht="24.75" customHeight="1">
      <c r="A26" s="32">
        <v>30303</v>
      </c>
      <c r="B26" s="7" t="s">
        <v>87</v>
      </c>
      <c r="C26" s="7">
        <v>7.93</v>
      </c>
      <c r="D26" s="7">
        <v>7.93</v>
      </c>
      <c r="E26" s="7">
        <v>0</v>
      </c>
      <c r="F26" s="7"/>
    </row>
    <row r="27" spans="1:6" ht="24.75" customHeight="1">
      <c r="A27" s="32">
        <v>30305</v>
      </c>
      <c r="B27" s="7" t="s">
        <v>88</v>
      </c>
      <c r="C27" s="7">
        <v>13.43</v>
      </c>
      <c r="D27" s="7">
        <v>13.43</v>
      </c>
      <c r="E27" s="7">
        <v>0</v>
      </c>
      <c r="F27" s="7"/>
    </row>
    <row r="28" spans="1:6" ht="24.75" customHeight="1">
      <c r="A28" s="32">
        <v>30307</v>
      </c>
      <c r="B28" s="7" t="s">
        <v>89</v>
      </c>
      <c r="C28" s="7">
        <v>8.7</v>
      </c>
      <c r="D28" s="7">
        <v>8.7</v>
      </c>
      <c r="E28" s="7">
        <v>0</v>
      </c>
      <c r="F28" s="7"/>
    </row>
    <row r="29" spans="1:6" ht="24.75" customHeight="1">
      <c r="A29" s="32">
        <v>30399</v>
      </c>
      <c r="B29" s="7" t="s">
        <v>90</v>
      </c>
      <c r="C29" s="7">
        <v>10.19</v>
      </c>
      <c r="D29" s="7">
        <v>10.19</v>
      </c>
      <c r="E29" s="7">
        <v>0</v>
      </c>
      <c r="F29" s="7"/>
    </row>
    <row r="30" spans="1:6" ht="24.75" customHeight="1">
      <c r="A30" s="7" t="s">
        <v>8</v>
      </c>
      <c r="B30" s="7"/>
      <c r="C30" s="7">
        <v>880.54</v>
      </c>
      <c r="D30" s="7">
        <f>D25+D5</f>
        <v>823.01</v>
      </c>
      <c r="E30" s="7">
        <f>E12</f>
        <v>57.53</v>
      </c>
      <c r="F30" s="7"/>
    </row>
  </sheetData>
  <sheetProtection/>
  <mergeCells count="5">
    <mergeCell ref="E2:F2"/>
    <mergeCell ref="A3:B3"/>
    <mergeCell ref="C3:E3"/>
    <mergeCell ref="A30:B3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L7"/>
    </sheetView>
  </sheetViews>
  <sheetFormatPr defaultColWidth="8.75390625" defaultRowHeight="13.5"/>
  <cols>
    <col min="1" max="1" width="6.375" style="0" customWidth="1"/>
    <col min="6" max="6" width="8.375" style="0" customWidth="1"/>
    <col min="7" max="7" width="5.50390625" style="0" customWidth="1"/>
    <col min="8" max="8" width="5.875" style="0" customWidth="1"/>
    <col min="10" max="11" width="6.25390625" style="0" customWidth="1"/>
    <col min="12" max="12" width="6.00390625" style="0" customWidth="1"/>
  </cols>
  <sheetData>
    <row r="1" spans="1:12" ht="30" customHeight="1">
      <c r="A1" s="1" t="s">
        <v>91</v>
      </c>
      <c r="B1" s="14" t="s">
        <v>92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0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9" t="s">
        <v>3</v>
      </c>
      <c r="L2" s="29"/>
    </row>
    <row r="3" spans="1:12" ht="48.75" customHeight="1">
      <c r="A3" s="9" t="s">
        <v>93</v>
      </c>
      <c r="B3" s="9"/>
      <c r="C3" s="9"/>
      <c r="D3" s="9"/>
      <c r="E3" s="9"/>
      <c r="F3" s="9"/>
      <c r="G3" s="9" t="s">
        <v>94</v>
      </c>
      <c r="H3" s="9"/>
      <c r="I3" s="9"/>
      <c r="J3" s="9"/>
      <c r="K3" s="9"/>
      <c r="L3" s="9"/>
    </row>
    <row r="4" spans="1:12" ht="48.75" customHeight="1">
      <c r="A4" s="9" t="s">
        <v>8</v>
      </c>
      <c r="B4" s="7" t="s">
        <v>95</v>
      </c>
      <c r="C4" s="9" t="s">
        <v>96</v>
      </c>
      <c r="D4" s="9"/>
      <c r="E4" s="9"/>
      <c r="F4" s="7" t="s">
        <v>81</v>
      </c>
      <c r="G4" s="9" t="s">
        <v>8</v>
      </c>
      <c r="H4" s="7" t="s">
        <v>95</v>
      </c>
      <c r="I4" s="9" t="s">
        <v>96</v>
      </c>
      <c r="J4" s="9"/>
      <c r="K4" s="9"/>
      <c r="L4" s="7" t="s">
        <v>81</v>
      </c>
    </row>
    <row r="5" spans="1:12" ht="48.75" customHeight="1">
      <c r="A5" s="9"/>
      <c r="B5" s="7"/>
      <c r="C5" s="7" t="s">
        <v>33</v>
      </c>
      <c r="D5" s="7" t="s">
        <v>97</v>
      </c>
      <c r="E5" s="7" t="s">
        <v>98</v>
      </c>
      <c r="F5" s="7"/>
      <c r="G5" s="9"/>
      <c r="H5" s="7"/>
      <c r="I5" s="7" t="s">
        <v>33</v>
      </c>
      <c r="J5" s="7" t="s">
        <v>97</v>
      </c>
      <c r="K5" s="7" t="s">
        <v>98</v>
      </c>
      <c r="L5" s="7"/>
    </row>
    <row r="6" spans="1:12" ht="48.75" customHeight="1">
      <c r="A6" s="9">
        <f>C6+F6</f>
        <v>13.97</v>
      </c>
      <c r="B6" s="9">
        <v>0</v>
      </c>
      <c r="C6" s="9">
        <v>13.5</v>
      </c>
      <c r="D6" s="9">
        <v>0</v>
      </c>
      <c r="E6" s="9">
        <v>13.5</v>
      </c>
      <c r="F6" s="9">
        <v>0.47</v>
      </c>
      <c r="G6" s="9">
        <v>16.77</v>
      </c>
      <c r="H6" s="9">
        <v>0</v>
      </c>
      <c r="I6" s="9">
        <v>16.5</v>
      </c>
      <c r="J6" s="9">
        <v>0</v>
      </c>
      <c r="K6" s="9">
        <v>16.5</v>
      </c>
      <c r="L6" s="9">
        <v>0.27</v>
      </c>
    </row>
    <row r="7" spans="1:12" ht="48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48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48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4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26" sqref="A1:G26"/>
    </sheetView>
  </sheetViews>
  <sheetFormatPr defaultColWidth="8.75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4">
      <c r="A1" s="1" t="s">
        <v>99</v>
      </c>
      <c r="B1" s="14"/>
      <c r="C1" s="14" t="s">
        <v>100</v>
      </c>
      <c r="D1" s="14"/>
      <c r="E1" s="14"/>
      <c r="F1" s="14"/>
    </row>
    <row r="2" spans="1:6" ht="21" customHeight="1">
      <c r="A2" s="25" t="s">
        <v>101</v>
      </c>
      <c r="E2" s="6" t="s">
        <v>3</v>
      </c>
      <c r="F2" s="6"/>
    </row>
    <row r="3" spans="1:6" ht="27" customHeight="1">
      <c r="A3" s="9" t="s">
        <v>31</v>
      </c>
      <c r="B3" s="9" t="s">
        <v>102</v>
      </c>
      <c r="C3" s="9" t="s">
        <v>103</v>
      </c>
      <c r="D3" s="9" t="s">
        <v>104</v>
      </c>
      <c r="E3" s="9"/>
      <c r="F3" s="9"/>
    </row>
    <row r="4" spans="1:6" ht="27" customHeight="1">
      <c r="A4" s="9"/>
      <c r="B4" s="9"/>
      <c r="C4" s="9"/>
      <c r="D4" s="9" t="s">
        <v>8</v>
      </c>
      <c r="E4" s="9" t="s">
        <v>34</v>
      </c>
      <c r="F4" s="9" t="s">
        <v>35</v>
      </c>
    </row>
    <row r="5" spans="1:6" ht="27" customHeight="1">
      <c r="A5" s="9">
        <v>0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8</v>
      </c>
      <c r="B20" s="9"/>
      <c r="C20" s="9">
        <v>0</v>
      </c>
      <c r="D20" s="9">
        <v>0</v>
      </c>
      <c r="E20" s="9">
        <v>0</v>
      </c>
      <c r="F20" s="9">
        <v>0</v>
      </c>
    </row>
    <row r="21" spans="1:6" ht="16.5">
      <c r="A21" s="26" t="s">
        <v>105</v>
      </c>
      <c r="B21" s="26"/>
      <c r="C21" s="26"/>
      <c r="D21" s="26"/>
      <c r="E21" s="26"/>
      <c r="F21" s="26"/>
    </row>
  </sheetData>
  <sheetProtection/>
  <mergeCells count="7"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6">
      <selection activeCell="D12" sqref="D11:D12"/>
    </sheetView>
  </sheetViews>
  <sheetFormatPr defaultColWidth="8.75390625" defaultRowHeight="13.5"/>
  <cols>
    <col min="1" max="1" width="23.125" style="0" customWidth="1"/>
    <col min="2" max="2" width="17.375" style="0" customWidth="1"/>
    <col min="3" max="3" width="23.25390625" style="0" customWidth="1"/>
    <col min="4" max="4" width="21.375" style="0" customWidth="1"/>
  </cols>
  <sheetData>
    <row r="1" spans="1:4" ht="24">
      <c r="A1" s="1" t="s">
        <v>106</v>
      </c>
      <c r="B1" s="14" t="s">
        <v>107</v>
      </c>
      <c r="C1" s="14"/>
      <c r="D1" s="14"/>
    </row>
    <row r="2" spans="1:4" ht="21" customHeight="1">
      <c r="A2" s="18"/>
      <c r="D2" t="s">
        <v>3</v>
      </c>
    </row>
    <row r="3" spans="1:4" ht="27.75" customHeight="1">
      <c r="A3" s="7" t="s">
        <v>4</v>
      </c>
      <c r="B3" s="7"/>
      <c r="C3" s="7" t="s">
        <v>5</v>
      </c>
      <c r="D3" s="7"/>
    </row>
    <row r="4" spans="1:4" ht="27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7.75" customHeight="1">
      <c r="A5" s="19" t="s">
        <v>108</v>
      </c>
      <c r="B5" s="20">
        <v>2114.2</v>
      </c>
      <c r="C5" s="21" t="s">
        <v>14</v>
      </c>
      <c r="D5" s="7">
        <v>2478.41</v>
      </c>
    </row>
    <row r="6" spans="1:4" ht="27.75" customHeight="1">
      <c r="A6" s="19" t="s">
        <v>109</v>
      </c>
      <c r="B6" s="22">
        <v>0</v>
      </c>
      <c r="C6" s="21" t="s">
        <v>16</v>
      </c>
      <c r="D6" s="7">
        <v>86.98</v>
      </c>
    </row>
    <row r="7" spans="1:4" ht="27.75" customHeight="1">
      <c r="A7" s="19" t="s">
        <v>110</v>
      </c>
      <c r="B7" s="22">
        <v>0</v>
      </c>
      <c r="C7" s="21" t="s">
        <v>17</v>
      </c>
      <c r="D7" s="7">
        <v>49.85</v>
      </c>
    </row>
    <row r="8" spans="1:4" ht="27.75" customHeight="1">
      <c r="A8" s="19" t="s">
        <v>111</v>
      </c>
      <c r="B8" s="22">
        <v>0</v>
      </c>
      <c r="C8" s="21" t="s">
        <v>19</v>
      </c>
      <c r="D8" s="7">
        <v>1257.11</v>
      </c>
    </row>
    <row r="9" spans="1:4" ht="27.75" customHeight="1">
      <c r="A9" s="19" t="s">
        <v>112</v>
      </c>
      <c r="B9" s="22">
        <v>0</v>
      </c>
      <c r="C9" s="21" t="s">
        <v>20</v>
      </c>
      <c r="D9" s="7">
        <v>63.27</v>
      </c>
    </row>
    <row r="10" spans="1:4" ht="27.75" customHeight="1">
      <c r="A10" s="7"/>
      <c r="B10" s="22"/>
      <c r="C10" s="19" t="s">
        <v>113</v>
      </c>
      <c r="D10" s="23"/>
    </row>
    <row r="11" spans="1:4" ht="27.75" customHeight="1">
      <c r="A11" s="7"/>
      <c r="B11" s="22"/>
      <c r="C11" s="19"/>
      <c r="D11" s="24"/>
    </row>
    <row r="12" spans="1:4" ht="27.75" customHeight="1">
      <c r="A12" s="7"/>
      <c r="B12" s="22"/>
      <c r="C12" s="7"/>
      <c r="D12" s="7"/>
    </row>
    <row r="13" spans="1:4" ht="27.75" customHeight="1">
      <c r="A13" s="7"/>
      <c r="B13" s="22"/>
      <c r="C13" s="7"/>
      <c r="D13" s="7"/>
    </row>
    <row r="14" spans="1:4" ht="27.75" customHeight="1">
      <c r="A14" s="7" t="s">
        <v>114</v>
      </c>
      <c r="B14" s="22">
        <v>2114.2</v>
      </c>
      <c r="C14" s="7" t="s">
        <v>115</v>
      </c>
      <c r="D14" s="7">
        <f>SUM(D5:D13)</f>
        <v>3935.6199999999994</v>
      </c>
    </row>
    <row r="15" spans="1:4" ht="27.75" customHeight="1">
      <c r="A15" s="19" t="s">
        <v>116</v>
      </c>
      <c r="B15" s="22"/>
      <c r="C15" s="7"/>
      <c r="D15" s="7"/>
    </row>
    <row r="16" spans="1:4" ht="27.75" customHeight="1">
      <c r="A16" s="19" t="s">
        <v>117</v>
      </c>
      <c r="B16" s="22">
        <v>1927.42</v>
      </c>
      <c r="C16" s="19" t="s">
        <v>118</v>
      </c>
      <c r="D16" s="7">
        <v>106</v>
      </c>
    </row>
    <row r="17" spans="1:4" ht="27.75" customHeight="1">
      <c r="A17" s="7" t="s">
        <v>23</v>
      </c>
      <c r="B17" s="7">
        <f>B16+B5</f>
        <v>4041.62</v>
      </c>
      <c r="C17" s="7" t="s">
        <v>24</v>
      </c>
      <c r="D17" s="7">
        <f>D14</f>
        <v>3935.6199999999994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6">
      <selection activeCell="J7" sqref="J7"/>
    </sheetView>
  </sheetViews>
  <sheetFormatPr defaultColWidth="8.75390625" defaultRowHeight="27.75" customHeight="1"/>
  <cols>
    <col min="1" max="1" width="8.25390625" style="0" customWidth="1"/>
    <col min="2" max="2" width="24.75390625" style="0" customWidth="1"/>
    <col min="3" max="3" width="10.25390625" style="0" customWidth="1"/>
    <col min="4" max="4" width="7.75390625" style="0" customWidth="1"/>
    <col min="5" max="5" width="6.875" style="0" customWidth="1"/>
    <col min="6" max="6" width="4.75390625" style="0" customWidth="1"/>
    <col min="7" max="7" width="3.875" style="0" customWidth="1"/>
    <col min="8" max="8" width="3.75390625" style="0" customWidth="1"/>
    <col min="9" max="9" width="4.625" style="0" customWidth="1"/>
    <col min="10" max="10" width="5.50390625" style="0" customWidth="1"/>
    <col min="11" max="11" width="2.875" style="0" customWidth="1"/>
    <col min="12" max="12" width="4.375" style="0" customWidth="1"/>
    <col min="13" max="13" width="14.125" style="0" customWidth="1"/>
  </cols>
  <sheetData>
    <row r="1" spans="1:12" ht="18" customHeight="1">
      <c r="A1" s="13" t="s">
        <v>119</v>
      </c>
      <c r="B1" s="14"/>
      <c r="C1" s="14"/>
      <c r="D1" s="14"/>
      <c r="E1" s="14"/>
      <c r="F1" s="14" t="s">
        <v>120</v>
      </c>
      <c r="G1" s="14"/>
      <c r="H1" s="14"/>
      <c r="I1" s="14"/>
      <c r="J1" s="14"/>
      <c r="K1" s="14"/>
      <c r="L1" s="14"/>
    </row>
    <row r="2" spans="1:12" ht="13.5" customHeight="1">
      <c r="A2" s="15" t="s">
        <v>121</v>
      </c>
      <c r="K2" s="6" t="s">
        <v>3</v>
      </c>
      <c r="L2" s="6"/>
    </row>
    <row r="3" spans="1:12" ht="105.75" customHeight="1">
      <c r="A3" s="7" t="s">
        <v>122</v>
      </c>
      <c r="B3" s="7"/>
      <c r="C3" s="7" t="s">
        <v>8</v>
      </c>
      <c r="D3" s="7" t="s">
        <v>117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  <c r="K3" s="7" t="s">
        <v>129</v>
      </c>
      <c r="L3" s="10" t="s">
        <v>116</v>
      </c>
    </row>
    <row r="4" spans="1:12" ht="21.75" customHeight="1">
      <c r="A4" s="8" t="s">
        <v>31</v>
      </c>
      <c r="B4" s="9" t="s">
        <v>32</v>
      </c>
      <c r="C4" s="8"/>
      <c r="D4" s="9"/>
      <c r="E4" s="8"/>
      <c r="F4" s="8"/>
      <c r="G4" s="8"/>
      <c r="H4" s="8"/>
      <c r="I4" s="8"/>
      <c r="J4" s="8"/>
      <c r="K4" s="8"/>
      <c r="L4" s="8"/>
    </row>
    <row r="5" spans="1:12" ht="21.75" customHeight="1">
      <c r="A5" s="7">
        <v>201</v>
      </c>
      <c r="B5" s="7" t="s">
        <v>36</v>
      </c>
      <c r="C5" s="7">
        <v>1914.1</v>
      </c>
      <c r="D5" s="9">
        <v>160.45</v>
      </c>
      <c r="E5" s="7">
        <v>1914.1</v>
      </c>
      <c r="F5" s="9"/>
      <c r="G5" s="9"/>
      <c r="H5" s="9"/>
      <c r="I5" s="9"/>
      <c r="J5" s="9"/>
      <c r="K5" s="9"/>
      <c r="L5" s="9"/>
    </row>
    <row r="6" spans="1:12" ht="21.75" customHeight="1">
      <c r="A6" s="7">
        <v>20113</v>
      </c>
      <c r="B6" s="7" t="s">
        <v>130</v>
      </c>
      <c r="C6" s="11">
        <v>1902.1</v>
      </c>
      <c r="D6" s="9">
        <v>160.45</v>
      </c>
      <c r="E6" s="7">
        <v>1902.1</v>
      </c>
      <c r="F6" s="9"/>
      <c r="G6" s="9"/>
      <c r="H6" s="9"/>
      <c r="I6" s="9"/>
      <c r="J6" s="9"/>
      <c r="K6" s="9"/>
      <c r="L6" s="9"/>
    </row>
    <row r="7" spans="1:12" ht="21.75" customHeight="1">
      <c r="A7" s="7">
        <v>2011301</v>
      </c>
      <c r="B7" s="7" t="s">
        <v>38</v>
      </c>
      <c r="C7" s="7">
        <v>840.1</v>
      </c>
      <c r="D7" s="9">
        <v>140.45</v>
      </c>
      <c r="E7" s="7">
        <v>840.1</v>
      </c>
      <c r="F7" s="9"/>
      <c r="G7" s="9"/>
      <c r="H7" s="9"/>
      <c r="I7" s="9"/>
      <c r="J7" s="9"/>
      <c r="K7" s="9"/>
      <c r="L7" s="9"/>
    </row>
    <row r="8" spans="1:12" ht="21.75" customHeight="1">
      <c r="A8" s="7">
        <v>2011399</v>
      </c>
      <c r="B8" s="7" t="s">
        <v>39</v>
      </c>
      <c r="C8" s="7">
        <v>1062</v>
      </c>
      <c r="D8" s="9">
        <v>20</v>
      </c>
      <c r="E8" s="7">
        <v>1062</v>
      </c>
      <c r="F8" s="9"/>
      <c r="G8" s="9"/>
      <c r="H8" s="9"/>
      <c r="I8" s="9"/>
      <c r="J8" s="9"/>
      <c r="K8" s="9"/>
      <c r="L8" s="9"/>
    </row>
    <row r="9" spans="1:12" ht="21.75" customHeight="1">
      <c r="A9" s="7">
        <v>20128</v>
      </c>
      <c r="B9" s="7" t="s">
        <v>40</v>
      </c>
      <c r="C9" s="7">
        <v>12</v>
      </c>
      <c r="D9" s="11">
        <v>0</v>
      </c>
      <c r="E9" s="7">
        <v>12</v>
      </c>
      <c r="F9" s="9"/>
      <c r="G9" s="9"/>
      <c r="H9" s="9"/>
      <c r="I9" s="9"/>
      <c r="J9" s="9"/>
      <c r="K9" s="9"/>
      <c r="L9" s="9"/>
    </row>
    <row r="10" spans="1:12" ht="21.75" customHeight="1">
      <c r="A10" s="7">
        <v>2012899</v>
      </c>
      <c r="B10" s="7" t="s">
        <v>41</v>
      </c>
      <c r="C10" s="7">
        <v>12</v>
      </c>
      <c r="D10" s="11">
        <v>0</v>
      </c>
      <c r="E10" s="7">
        <v>12</v>
      </c>
      <c r="F10" s="9"/>
      <c r="G10" s="9"/>
      <c r="H10" s="9"/>
      <c r="I10" s="9"/>
      <c r="J10" s="9"/>
      <c r="K10" s="9"/>
      <c r="L10" s="9"/>
    </row>
    <row r="11" spans="1:12" ht="21.75" customHeight="1">
      <c r="A11" s="7">
        <v>208</v>
      </c>
      <c r="B11" s="7" t="s">
        <v>42</v>
      </c>
      <c r="C11" s="7">
        <v>86.98</v>
      </c>
      <c r="D11" s="11">
        <v>0</v>
      </c>
      <c r="E11" s="7">
        <v>86.98</v>
      </c>
      <c r="F11" s="9"/>
      <c r="G11" s="9"/>
      <c r="H11" s="9"/>
      <c r="I11" s="9"/>
      <c r="J11" s="9"/>
      <c r="K11" s="9"/>
      <c r="L11" s="9"/>
    </row>
    <row r="12" spans="1:12" ht="21.75" customHeight="1">
      <c r="A12" s="7">
        <v>20805</v>
      </c>
      <c r="B12" s="7" t="s">
        <v>131</v>
      </c>
      <c r="C12" s="7">
        <v>86.2</v>
      </c>
      <c r="D12" s="11">
        <v>0</v>
      </c>
      <c r="E12" s="7">
        <v>86.2</v>
      </c>
      <c r="F12" s="9"/>
      <c r="G12" s="9"/>
      <c r="H12" s="9"/>
      <c r="I12" s="9"/>
      <c r="J12" s="9"/>
      <c r="K12" s="9"/>
      <c r="L12" s="9"/>
    </row>
    <row r="13" spans="1:12" ht="21.75" customHeight="1">
      <c r="A13" s="7">
        <v>2080501</v>
      </c>
      <c r="B13" s="7" t="s">
        <v>44</v>
      </c>
      <c r="C13" s="7">
        <v>3.4</v>
      </c>
      <c r="D13" s="11">
        <v>0</v>
      </c>
      <c r="E13" s="7">
        <v>3.4</v>
      </c>
      <c r="F13" s="9"/>
      <c r="G13" s="9"/>
      <c r="H13" s="9"/>
      <c r="I13" s="9"/>
      <c r="J13" s="9"/>
      <c r="K13" s="9"/>
      <c r="L13" s="9"/>
    </row>
    <row r="14" spans="1:12" ht="21.75" customHeight="1">
      <c r="A14" s="7">
        <v>2080505</v>
      </c>
      <c r="B14" s="10" t="s">
        <v>45</v>
      </c>
      <c r="C14" s="7">
        <v>82.8</v>
      </c>
      <c r="D14" s="11">
        <v>0</v>
      </c>
      <c r="E14" s="7">
        <v>82.8</v>
      </c>
      <c r="F14" s="9"/>
      <c r="G14" s="9"/>
      <c r="H14" s="9"/>
      <c r="I14" s="9"/>
      <c r="J14" s="9"/>
      <c r="K14" s="9"/>
      <c r="L14" s="9"/>
    </row>
    <row r="15" spans="1:12" ht="21.75" customHeight="1">
      <c r="A15" s="7">
        <v>20899</v>
      </c>
      <c r="B15" s="10" t="s">
        <v>46</v>
      </c>
      <c r="C15" s="7">
        <v>0.78</v>
      </c>
      <c r="D15" s="11">
        <v>0</v>
      </c>
      <c r="E15" s="7">
        <v>0.78</v>
      </c>
      <c r="F15" s="9"/>
      <c r="G15" s="9"/>
      <c r="H15" s="9"/>
      <c r="I15" s="9"/>
      <c r="J15" s="9"/>
      <c r="K15" s="9"/>
      <c r="L15" s="9"/>
    </row>
    <row r="16" spans="1:12" ht="21.75" customHeight="1">
      <c r="A16" s="7">
        <v>2089999</v>
      </c>
      <c r="B16" s="10" t="s">
        <v>46</v>
      </c>
      <c r="C16" s="7">
        <v>0.78</v>
      </c>
      <c r="D16" s="11">
        <v>0</v>
      </c>
      <c r="E16" s="7">
        <v>0.78</v>
      </c>
      <c r="F16" s="9"/>
      <c r="G16" s="9"/>
      <c r="H16" s="9"/>
      <c r="I16" s="9"/>
      <c r="J16" s="9"/>
      <c r="K16" s="9"/>
      <c r="L16" s="9"/>
    </row>
    <row r="17" spans="1:12" ht="21.75" customHeight="1">
      <c r="A17" s="7">
        <v>210</v>
      </c>
      <c r="B17" s="10" t="s">
        <v>132</v>
      </c>
      <c r="C17" s="7">
        <v>49.85</v>
      </c>
      <c r="D17" s="11">
        <v>0</v>
      </c>
      <c r="E17" s="7">
        <v>49.85</v>
      </c>
      <c r="F17" s="9"/>
      <c r="G17" s="9"/>
      <c r="H17" s="9"/>
      <c r="I17" s="9"/>
      <c r="J17" s="9"/>
      <c r="K17" s="9"/>
      <c r="L17" s="9"/>
    </row>
    <row r="18" spans="1:12" ht="21.75" customHeight="1">
      <c r="A18" s="7">
        <v>21011</v>
      </c>
      <c r="B18" s="7" t="s">
        <v>48</v>
      </c>
      <c r="C18" s="7">
        <v>49.85</v>
      </c>
      <c r="D18" s="11">
        <v>0</v>
      </c>
      <c r="E18" s="11">
        <v>49.85</v>
      </c>
      <c r="F18" s="9"/>
      <c r="G18" s="9"/>
      <c r="H18" s="9"/>
      <c r="I18" s="9"/>
      <c r="J18" s="9"/>
      <c r="K18" s="9"/>
      <c r="L18" s="9"/>
    </row>
    <row r="19" spans="1:12" ht="21.75" customHeight="1">
      <c r="A19" s="7">
        <v>2101101</v>
      </c>
      <c r="B19" s="7" t="s">
        <v>49</v>
      </c>
      <c r="C19" s="11">
        <v>42.07</v>
      </c>
      <c r="D19" s="11">
        <v>0</v>
      </c>
      <c r="E19" s="11">
        <v>42.07</v>
      </c>
      <c r="F19" s="9"/>
      <c r="G19" s="9"/>
      <c r="H19" s="9"/>
      <c r="I19" s="9"/>
      <c r="J19" s="9"/>
      <c r="K19" s="9"/>
      <c r="L19" s="9"/>
    </row>
    <row r="20" spans="1:12" ht="21.75" customHeight="1">
      <c r="A20" s="7">
        <v>2101103</v>
      </c>
      <c r="B20" s="7" t="s">
        <v>133</v>
      </c>
      <c r="C20" s="11">
        <v>7.78</v>
      </c>
      <c r="D20" s="11">
        <v>0</v>
      </c>
      <c r="E20" s="11">
        <v>7.78</v>
      </c>
      <c r="F20" s="9"/>
      <c r="G20" s="9"/>
      <c r="H20" s="9"/>
      <c r="I20" s="9"/>
      <c r="J20" s="9"/>
      <c r="K20" s="9"/>
      <c r="L20" s="9"/>
    </row>
    <row r="21" spans="1:12" ht="21.75" customHeight="1">
      <c r="A21" s="7">
        <v>216</v>
      </c>
      <c r="B21" s="7" t="s">
        <v>51</v>
      </c>
      <c r="C21" s="9">
        <v>1766.97</v>
      </c>
      <c r="D21" s="9">
        <f>D22+D25</f>
        <v>1766.97</v>
      </c>
      <c r="E21" s="11">
        <v>0</v>
      </c>
      <c r="F21" s="9"/>
      <c r="G21" s="9"/>
      <c r="H21" s="9"/>
      <c r="I21" s="9"/>
      <c r="J21" s="9"/>
      <c r="K21" s="9"/>
      <c r="L21" s="9"/>
    </row>
    <row r="22" spans="1:12" ht="21.75" customHeight="1">
      <c r="A22" s="7">
        <v>21606</v>
      </c>
      <c r="B22" s="7" t="s">
        <v>52</v>
      </c>
      <c r="C22" s="9">
        <v>1241.02</v>
      </c>
      <c r="D22" s="9">
        <v>1241.02</v>
      </c>
      <c r="E22" s="11">
        <v>0</v>
      </c>
      <c r="F22" s="9"/>
      <c r="G22" s="9"/>
      <c r="H22" s="9"/>
      <c r="I22" s="9"/>
      <c r="J22" s="9"/>
      <c r="K22" s="9"/>
      <c r="L22" s="9"/>
    </row>
    <row r="23" spans="1:12" ht="21.75" customHeight="1">
      <c r="A23" s="7">
        <v>2160602</v>
      </c>
      <c r="B23" s="7" t="s">
        <v>134</v>
      </c>
      <c r="C23" s="9">
        <v>45.24</v>
      </c>
      <c r="D23" s="9">
        <v>45.24</v>
      </c>
      <c r="E23" s="11">
        <v>0</v>
      </c>
      <c r="F23" s="9"/>
      <c r="G23" s="9"/>
      <c r="H23" s="9"/>
      <c r="I23" s="9"/>
      <c r="J23" s="9"/>
      <c r="K23" s="9"/>
      <c r="L23" s="9"/>
    </row>
    <row r="24" spans="1:12" ht="21.75" customHeight="1">
      <c r="A24" s="7">
        <v>2160699</v>
      </c>
      <c r="B24" s="7" t="s">
        <v>53</v>
      </c>
      <c r="C24" s="9">
        <v>1195.78</v>
      </c>
      <c r="D24" s="9">
        <v>1195.78</v>
      </c>
      <c r="E24" s="11">
        <v>0</v>
      </c>
      <c r="F24" s="9"/>
      <c r="G24" s="9"/>
      <c r="H24" s="9"/>
      <c r="I24" s="9"/>
      <c r="J24" s="9"/>
      <c r="K24" s="9"/>
      <c r="L24" s="9"/>
    </row>
    <row r="25" spans="1:12" ht="21.75" customHeight="1">
      <c r="A25" s="7">
        <v>21699</v>
      </c>
      <c r="B25" s="7" t="s">
        <v>54</v>
      </c>
      <c r="C25" s="9">
        <v>525.95</v>
      </c>
      <c r="D25" s="9">
        <v>525.95</v>
      </c>
      <c r="E25" s="11">
        <v>0</v>
      </c>
      <c r="F25" s="9"/>
      <c r="G25" s="9"/>
      <c r="H25" s="9"/>
      <c r="I25" s="9"/>
      <c r="J25" s="9"/>
      <c r="K25" s="9"/>
      <c r="L25" s="9"/>
    </row>
    <row r="26" spans="1:12" ht="21.75" customHeight="1">
      <c r="A26" s="7">
        <v>2169999</v>
      </c>
      <c r="B26" s="7" t="s">
        <v>54</v>
      </c>
      <c r="C26" s="9">
        <v>525.95</v>
      </c>
      <c r="D26" s="9">
        <v>525.95</v>
      </c>
      <c r="E26" s="11">
        <v>0</v>
      </c>
      <c r="F26" s="9"/>
      <c r="G26" s="9"/>
      <c r="H26" s="9"/>
      <c r="I26" s="9"/>
      <c r="J26" s="9"/>
      <c r="K26" s="9"/>
      <c r="L26" s="9"/>
    </row>
    <row r="27" spans="1:12" ht="21.75" customHeight="1">
      <c r="A27" s="7">
        <v>221</v>
      </c>
      <c r="B27" s="7" t="s">
        <v>55</v>
      </c>
      <c r="C27" s="11">
        <v>63.27</v>
      </c>
      <c r="D27" s="11">
        <v>0</v>
      </c>
      <c r="E27" s="11">
        <v>63.27</v>
      </c>
      <c r="F27" s="9"/>
      <c r="G27" s="9"/>
      <c r="H27" s="9"/>
      <c r="I27" s="9"/>
      <c r="J27" s="9"/>
      <c r="K27" s="9"/>
      <c r="L27" s="9"/>
    </row>
    <row r="28" spans="1:12" ht="21.75" customHeight="1">
      <c r="A28" s="7">
        <v>22102</v>
      </c>
      <c r="B28" s="7" t="s">
        <v>56</v>
      </c>
      <c r="C28" s="11">
        <v>63.27</v>
      </c>
      <c r="D28" s="11">
        <v>0</v>
      </c>
      <c r="E28" s="11">
        <v>63.27</v>
      </c>
      <c r="F28" s="9"/>
      <c r="G28" s="9"/>
      <c r="H28" s="9"/>
      <c r="I28" s="9"/>
      <c r="J28" s="9"/>
      <c r="K28" s="9"/>
      <c r="L28" s="9"/>
    </row>
    <row r="29" spans="1:12" ht="21.75" customHeight="1">
      <c r="A29" s="7">
        <v>2210201</v>
      </c>
      <c r="B29" s="7" t="s">
        <v>57</v>
      </c>
      <c r="C29" s="11">
        <v>63.27</v>
      </c>
      <c r="D29" s="11">
        <v>0</v>
      </c>
      <c r="E29" s="11">
        <v>63.27</v>
      </c>
      <c r="F29" s="9"/>
      <c r="G29" s="9"/>
      <c r="H29" s="9"/>
      <c r="I29" s="9"/>
      <c r="J29" s="9"/>
      <c r="K29" s="9"/>
      <c r="L29" s="9"/>
    </row>
    <row r="30" spans="1:12" ht="21.75" customHeight="1">
      <c r="A30" s="11" t="s">
        <v>8</v>
      </c>
      <c r="B30" s="11"/>
      <c r="C30" s="7">
        <v>4041.62</v>
      </c>
      <c r="D30" s="11">
        <f>D21+D5</f>
        <v>1927.42</v>
      </c>
      <c r="E30" s="7">
        <v>2114.2</v>
      </c>
      <c r="F30" s="9"/>
      <c r="G30" s="9"/>
      <c r="H30" s="9"/>
      <c r="I30" s="9"/>
      <c r="J30" s="9"/>
      <c r="K30" s="9"/>
      <c r="L30" s="9"/>
    </row>
    <row r="36" spans="6:13" ht="27.75" customHeight="1">
      <c r="F36" s="16"/>
      <c r="L36" s="17"/>
      <c r="M36" s="17"/>
    </row>
    <row r="37" spans="6:12" ht="27.75" customHeight="1">
      <c r="F37" s="16"/>
      <c r="L37" s="17"/>
    </row>
    <row r="38" spans="6:12" ht="27.75" customHeight="1">
      <c r="F38" s="16"/>
      <c r="L38" s="17"/>
    </row>
    <row r="39" spans="6:12" ht="27.75" customHeight="1">
      <c r="F39" s="16"/>
      <c r="L39" s="17"/>
    </row>
    <row r="40" spans="6:12" ht="27.75" customHeight="1">
      <c r="F40" s="16"/>
      <c r="L40" s="17"/>
    </row>
    <row r="41" spans="6:12" ht="27.75" customHeight="1">
      <c r="F41" s="16"/>
      <c r="L41" s="17"/>
    </row>
    <row r="42" spans="6:12" ht="27.75" customHeight="1">
      <c r="F42" s="16"/>
      <c r="L42" s="16"/>
    </row>
    <row r="43" spans="6:12" ht="27.75" customHeight="1">
      <c r="F43" s="16"/>
      <c r="L43" s="16"/>
    </row>
    <row r="44" spans="6:12" ht="27.75" customHeight="1">
      <c r="F44" s="16"/>
      <c r="L44" s="16"/>
    </row>
    <row r="45" spans="6:13" ht="27.75" customHeight="1">
      <c r="F45" s="16"/>
      <c r="L45" s="17"/>
      <c r="M45" s="17"/>
    </row>
    <row r="46" spans="6:12" ht="27.75" customHeight="1">
      <c r="F46" s="16"/>
      <c r="L46" s="17"/>
    </row>
    <row r="47" spans="6:12" ht="27.75" customHeight="1">
      <c r="F47" s="16"/>
      <c r="L47" s="17"/>
    </row>
    <row r="48" spans="6:12" ht="27.75" customHeight="1">
      <c r="F48" s="16"/>
      <c r="L48" s="17"/>
    </row>
    <row r="49" spans="6:12" ht="27.75" customHeight="1">
      <c r="F49" s="16"/>
      <c r="L49" s="17"/>
    </row>
    <row r="52" spans="6:12" ht="27.75" customHeight="1">
      <c r="F52" s="16"/>
      <c r="L52" s="16"/>
    </row>
    <row r="53" spans="6:12" ht="27.75" customHeight="1">
      <c r="F53" s="16"/>
      <c r="L53" s="16"/>
    </row>
    <row r="54" spans="6:12" ht="27.75" customHeight="1">
      <c r="F54" s="16"/>
      <c r="L54" s="17"/>
    </row>
    <row r="55" spans="6:12" ht="27.75" customHeight="1">
      <c r="F55" s="16"/>
      <c r="L55" s="17"/>
    </row>
    <row r="56" ht="27.75" customHeight="1">
      <c r="F56" s="16"/>
    </row>
    <row r="57" ht="27.75" customHeight="1">
      <c r="F57" s="16"/>
    </row>
    <row r="58" ht="27.75" customHeight="1">
      <c r="F58" s="16"/>
    </row>
    <row r="59" ht="27.75" customHeight="1">
      <c r="L59" s="16"/>
    </row>
    <row r="60" ht="27.75" customHeight="1">
      <c r="L60" s="16"/>
    </row>
    <row r="61" ht="27.75" customHeight="1">
      <c r="L61" s="16"/>
    </row>
  </sheetData>
  <sheetProtection/>
  <mergeCells count="3">
    <mergeCell ref="K2:L2"/>
    <mergeCell ref="A3:B3"/>
    <mergeCell ref="A30:B30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P9" sqref="P8:P9"/>
    </sheetView>
  </sheetViews>
  <sheetFormatPr defaultColWidth="8.75390625" defaultRowHeight="13.5"/>
  <cols>
    <col min="1" max="1" width="8.50390625" style="0" customWidth="1"/>
    <col min="2" max="2" width="28.25390625" style="0" customWidth="1"/>
    <col min="3" max="3" width="11.375" style="0" customWidth="1"/>
    <col min="4" max="4" width="10.375" style="0" customWidth="1"/>
    <col min="5" max="5" width="10.00390625" style="0" customWidth="1"/>
    <col min="6" max="6" width="7.00390625" style="0" customWidth="1"/>
    <col min="7" max="7" width="6.125" style="0" customWidth="1"/>
    <col min="8" max="8" width="7.50390625" style="0" customWidth="1"/>
  </cols>
  <sheetData>
    <row r="1" spans="1:8" ht="24" customHeight="1">
      <c r="A1" s="1" t="s">
        <v>135</v>
      </c>
      <c r="B1" s="2" t="s">
        <v>136</v>
      </c>
      <c r="C1" s="2"/>
      <c r="D1" s="3"/>
      <c r="E1" s="2"/>
      <c r="F1" s="2"/>
      <c r="G1" s="2"/>
      <c r="H1" s="2"/>
    </row>
    <row r="2" spans="1:8" ht="10.5" customHeight="1">
      <c r="A2" s="4"/>
      <c r="B2" s="5"/>
      <c r="C2" s="5"/>
      <c r="D2" s="5"/>
      <c r="E2" s="5"/>
      <c r="F2" s="5"/>
      <c r="G2" s="6" t="s">
        <v>3</v>
      </c>
      <c r="H2" s="6"/>
    </row>
    <row r="3" spans="1:8" ht="24.75" customHeight="1">
      <c r="A3" s="7" t="s">
        <v>122</v>
      </c>
      <c r="B3" s="7"/>
      <c r="C3" s="7" t="s">
        <v>8</v>
      </c>
      <c r="D3" s="7" t="s">
        <v>34</v>
      </c>
      <c r="E3" s="7" t="s">
        <v>35</v>
      </c>
      <c r="F3" s="7" t="s">
        <v>137</v>
      </c>
      <c r="G3" s="7" t="s">
        <v>138</v>
      </c>
      <c r="H3" s="7" t="s">
        <v>139</v>
      </c>
    </row>
    <row r="4" spans="1:8" ht="24.75" customHeight="1">
      <c r="A4" s="8" t="s">
        <v>31</v>
      </c>
      <c r="B4" s="9" t="s">
        <v>32</v>
      </c>
      <c r="C4" s="8"/>
      <c r="D4" s="8"/>
      <c r="E4" s="8"/>
      <c r="F4" s="8"/>
      <c r="G4" s="8"/>
      <c r="H4" s="8"/>
    </row>
    <row r="5" spans="1:8" ht="24.75" customHeight="1">
      <c r="A5" s="7">
        <v>201</v>
      </c>
      <c r="B5" s="7" t="s">
        <v>36</v>
      </c>
      <c r="C5" s="7">
        <v>2478.41</v>
      </c>
      <c r="D5" s="7">
        <v>880.54</v>
      </c>
      <c r="E5" s="7">
        <v>1597.87</v>
      </c>
      <c r="F5" s="9"/>
      <c r="G5" s="9"/>
      <c r="H5" s="9"/>
    </row>
    <row r="6" spans="1:8" ht="24.75" customHeight="1">
      <c r="A6" s="7">
        <v>20113</v>
      </c>
      <c r="B6" s="7" t="s">
        <v>130</v>
      </c>
      <c r="C6" s="7">
        <v>2466.41</v>
      </c>
      <c r="D6" s="7">
        <v>880.54</v>
      </c>
      <c r="E6" s="7">
        <v>1585.87</v>
      </c>
      <c r="F6" s="9"/>
      <c r="G6" s="9"/>
      <c r="H6" s="9"/>
    </row>
    <row r="7" spans="1:8" ht="24.75" customHeight="1">
      <c r="A7" s="7">
        <v>2011301</v>
      </c>
      <c r="B7" s="7" t="s">
        <v>38</v>
      </c>
      <c r="C7" s="7">
        <v>880.54</v>
      </c>
      <c r="D7" s="7">
        <v>880.54</v>
      </c>
      <c r="E7" s="7">
        <v>0</v>
      </c>
      <c r="F7" s="9"/>
      <c r="G7" s="9"/>
      <c r="H7" s="9"/>
    </row>
    <row r="8" spans="1:8" ht="24.75" customHeight="1">
      <c r="A8" s="7">
        <v>2011399</v>
      </c>
      <c r="B8" s="7" t="s">
        <v>39</v>
      </c>
      <c r="C8" s="7">
        <v>1585.87</v>
      </c>
      <c r="D8" s="7">
        <v>0</v>
      </c>
      <c r="E8" s="7">
        <v>1585.87</v>
      </c>
      <c r="F8" s="9"/>
      <c r="G8" s="9"/>
      <c r="H8" s="9"/>
    </row>
    <row r="9" spans="1:8" ht="24.75" customHeight="1">
      <c r="A9" s="7">
        <v>2012899</v>
      </c>
      <c r="B9" s="7" t="s">
        <v>41</v>
      </c>
      <c r="C9" s="7">
        <v>12</v>
      </c>
      <c r="D9" s="7">
        <v>0</v>
      </c>
      <c r="E9" s="7">
        <v>12</v>
      </c>
      <c r="F9" s="9"/>
      <c r="G9" s="9"/>
      <c r="H9" s="9"/>
    </row>
    <row r="10" spans="1:8" ht="24.75" customHeight="1">
      <c r="A10" s="7">
        <v>208</v>
      </c>
      <c r="B10" s="7" t="s">
        <v>42</v>
      </c>
      <c r="C10" s="7">
        <v>86.98</v>
      </c>
      <c r="D10" s="7">
        <v>86.98</v>
      </c>
      <c r="E10" s="7">
        <v>0</v>
      </c>
      <c r="F10" s="9"/>
      <c r="G10" s="9"/>
      <c r="H10" s="9"/>
    </row>
    <row r="11" spans="1:8" ht="24.75" customHeight="1">
      <c r="A11" s="7">
        <v>20805</v>
      </c>
      <c r="B11" s="7" t="s">
        <v>131</v>
      </c>
      <c r="C11" s="7">
        <v>86.2</v>
      </c>
      <c r="D11" s="7">
        <v>86.2</v>
      </c>
      <c r="E11" s="7">
        <v>0</v>
      </c>
      <c r="F11" s="9"/>
      <c r="G11" s="9"/>
      <c r="H11" s="9"/>
    </row>
    <row r="12" spans="1:8" ht="24.75" customHeight="1">
      <c r="A12" s="7">
        <v>2080501</v>
      </c>
      <c r="B12" s="7" t="s">
        <v>44</v>
      </c>
      <c r="C12" s="7">
        <v>3.4</v>
      </c>
      <c r="D12" s="7">
        <v>3.4</v>
      </c>
      <c r="E12" s="7">
        <v>0</v>
      </c>
      <c r="F12" s="9"/>
      <c r="G12" s="9"/>
      <c r="H12" s="9"/>
    </row>
    <row r="13" spans="1:8" ht="24.75" customHeight="1">
      <c r="A13" s="7">
        <v>2080505</v>
      </c>
      <c r="B13" s="10" t="s">
        <v>45</v>
      </c>
      <c r="C13" s="7">
        <v>82.8</v>
      </c>
      <c r="D13" s="7">
        <v>82.8</v>
      </c>
      <c r="E13" s="7">
        <v>0</v>
      </c>
      <c r="F13" s="9"/>
      <c r="G13" s="9"/>
      <c r="H13" s="9"/>
    </row>
    <row r="14" spans="1:8" ht="24.75" customHeight="1">
      <c r="A14" s="7">
        <v>20899</v>
      </c>
      <c r="B14" s="10" t="s">
        <v>46</v>
      </c>
      <c r="C14" s="7">
        <v>0.78</v>
      </c>
      <c r="D14" s="7">
        <v>0.78</v>
      </c>
      <c r="E14" s="7">
        <v>0</v>
      </c>
      <c r="F14" s="9"/>
      <c r="G14" s="9"/>
      <c r="H14" s="9"/>
    </row>
    <row r="15" spans="1:8" ht="24.75" customHeight="1">
      <c r="A15" s="7">
        <v>208999</v>
      </c>
      <c r="B15" s="10" t="s">
        <v>46</v>
      </c>
      <c r="C15" s="7">
        <v>0.78</v>
      </c>
      <c r="D15" s="7">
        <v>0.78</v>
      </c>
      <c r="E15" s="7">
        <v>0</v>
      </c>
      <c r="F15" s="9"/>
      <c r="G15" s="9"/>
      <c r="H15" s="9"/>
    </row>
    <row r="16" spans="1:8" ht="24.75" customHeight="1">
      <c r="A16" s="7">
        <v>210</v>
      </c>
      <c r="B16" s="7" t="s">
        <v>132</v>
      </c>
      <c r="C16" s="7">
        <v>49.85</v>
      </c>
      <c r="D16" s="7">
        <v>49.85</v>
      </c>
      <c r="E16" s="7">
        <v>0</v>
      </c>
      <c r="F16" s="9"/>
      <c r="G16" s="9"/>
      <c r="H16" s="9"/>
    </row>
    <row r="17" spans="1:8" ht="24.75" customHeight="1">
      <c r="A17" s="7">
        <v>21011</v>
      </c>
      <c r="B17" s="7" t="s">
        <v>48</v>
      </c>
      <c r="C17" s="7">
        <v>49.85</v>
      </c>
      <c r="D17" s="7">
        <v>49.85</v>
      </c>
      <c r="E17" s="7">
        <v>0</v>
      </c>
      <c r="F17" s="9"/>
      <c r="G17" s="9"/>
      <c r="H17" s="9"/>
    </row>
    <row r="18" spans="1:8" ht="24.75" customHeight="1">
      <c r="A18" s="7">
        <v>2101101</v>
      </c>
      <c r="B18" s="7" t="s">
        <v>49</v>
      </c>
      <c r="C18" s="11">
        <v>42.07</v>
      </c>
      <c r="D18" s="11">
        <v>42.07</v>
      </c>
      <c r="E18" s="7">
        <v>0</v>
      </c>
      <c r="F18" s="9"/>
      <c r="G18" s="9"/>
      <c r="H18" s="9"/>
    </row>
    <row r="19" spans="1:8" ht="24.75" customHeight="1">
      <c r="A19" s="7">
        <v>2101103</v>
      </c>
      <c r="B19" s="7" t="s">
        <v>140</v>
      </c>
      <c r="C19" s="11">
        <v>7.78</v>
      </c>
      <c r="D19" s="11">
        <v>7.78</v>
      </c>
      <c r="E19" s="7">
        <v>0</v>
      </c>
      <c r="F19" s="9"/>
      <c r="G19" s="9"/>
      <c r="H19" s="9"/>
    </row>
    <row r="20" spans="1:8" ht="24.75" customHeight="1">
      <c r="A20" s="7">
        <v>216</v>
      </c>
      <c r="B20" s="7" t="s">
        <v>51</v>
      </c>
      <c r="C20" s="7">
        <v>1257.11</v>
      </c>
      <c r="D20" s="7">
        <v>0</v>
      </c>
      <c r="E20" s="7">
        <v>1257.11</v>
      </c>
      <c r="F20" s="9"/>
      <c r="G20" s="9"/>
      <c r="H20" s="9"/>
    </row>
    <row r="21" spans="1:8" ht="24.75" customHeight="1">
      <c r="A21" s="7">
        <v>21606</v>
      </c>
      <c r="B21" s="7" t="s">
        <v>52</v>
      </c>
      <c r="C21" s="7">
        <v>731.16</v>
      </c>
      <c r="D21" s="7">
        <v>0</v>
      </c>
      <c r="E21" s="7">
        <v>731.16</v>
      </c>
      <c r="F21" s="9"/>
      <c r="G21" s="9"/>
      <c r="H21" s="9"/>
    </row>
    <row r="22" spans="1:8" ht="24.75" customHeight="1">
      <c r="A22" s="7">
        <v>2160699</v>
      </c>
      <c r="B22" s="7" t="s">
        <v>53</v>
      </c>
      <c r="C22" s="7">
        <v>731.16</v>
      </c>
      <c r="D22" s="7">
        <v>0</v>
      </c>
      <c r="E22" s="7">
        <v>731.16</v>
      </c>
      <c r="F22" s="9"/>
      <c r="G22" s="9"/>
      <c r="H22" s="9"/>
    </row>
    <row r="23" spans="1:8" ht="24.75" customHeight="1">
      <c r="A23" s="7">
        <v>21699</v>
      </c>
      <c r="B23" s="7" t="s">
        <v>54</v>
      </c>
      <c r="C23" s="7">
        <v>525.95</v>
      </c>
      <c r="D23" s="7">
        <v>0</v>
      </c>
      <c r="E23" s="7">
        <v>525.95</v>
      </c>
      <c r="F23" s="9"/>
      <c r="G23" s="9"/>
      <c r="H23" s="9"/>
    </row>
    <row r="24" spans="1:8" ht="24.75" customHeight="1">
      <c r="A24" s="7">
        <v>2169999</v>
      </c>
      <c r="B24" s="7" t="s">
        <v>54</v>
      </c>
      <c r="C24" s="7">
        <v>525.95</v>
      </c>
      <c r="D24" s="7">
        <v>0</v>
      </c>
      <c r="E24" s="7">
        <v>525.95</v>
      </c>
      <c r="F24" s="9"/>
      <c r="G24" s="9"/>
      <c r="H24" s="9"/>
    </row>
    <row r="25" spans="1:8" ht="24.75" customHeight="1">
      <c r="A25" s="7">
        <v>221</v>
      </c>
      <c r="B25" s="7" t="s">
        <v>55</v>
      </c>
      <c r="C25" s="7">
        <v>63.27</v>
      </c>
      <c r="D25" s="7">
        <v>63.27</v>
      </c>
      <c r="E25" s="7">
        <v>0</v>
      </c>
      <c r="F25" s="9"/>
      <c r="G25" s="9"/>
      <c r="H25" s="9"/>
    </row>
    <row r="26" spans="1:8" ht="24.75" customHeight="1">
      <c r="A26" s="7">
        <v>22102</v>
      </c>
      <c r="B26" s="7" t="s">
        <v>56</v>
      </c>
      <c r="C26" s="7">
        <v>63.27</v>
      </c>
      <c r="D26" s="7">
        <v>63.27</v>
      </c>
      <c r="E26" s="7">
        <v>0</v>
      </c>
      <c r="F26" s="9"/>
      <c r="G26" s="9"/>
      <c r="H26" s="9"/>
    </row>
    <row r="27" spans="1:8" ht="24.75" customHeight="1">
      <c r="A27" s="7">
        <v>2210201</v>
      </c>
      <c r="B27" s="7" t="s">
        <v>57</v>
      </c>
      <c r="C27" s="7">
        <v>63.27</v>
      </c>
      <c r="D27" s="7">
        <v>63.27</v>
      </c>
      <c r="E27" s="7">
        <v>0</v>
      </c>
      <c r="F27" s="9"/>
      <c r="G27" s="9"/>
      <c r="H27" s="9"/>
    </row>
    <row r="28" spans="1:8" ht="24.75" customHeight="1">
      <c r="A28" s="12" t="s">
        <v>8</v>
      </c>
      <c r="B28" s="12"/>
      <c r="C28" s="11">
        <v>3935.62</v>
      </c>
      <c r="D28" s="7">
        <v>1080.64</v>
      </c>
      <c r="E28" s="11">
        <v>2854.98</v>
      </c>
      <c r="F28" s="9"/>
      <c r="G28" s="9"/>
      <c r="H28" s="9"/>
    </row>
  </sheetData>
  <sheetProtection/>
  <mergeCells count="4">
    <mergeCell ref="B1:H1"/>
    <mergeCell ref="G2:H2"/>
    <mergeCell ref="A3:B3"/>
    <mergeCell ref="A28:B2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2017-06-12T08:17:22Z</cp:lastPrinted>
  <dcterms:created xsi:type="dcterms:W3CDTF">2006-09-13T11:21:51Z</dcterms:created>
  <dcterms:modified xsi:type="dcterms:W3CDTF">2022-11-09T04:07:37Z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